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food\"/>
    </mc:Choice>
  </mc:AlternateContent>
  <workbookProtection lockStructure="1"/>
  <bookViews>
    <workbookView xWindow="0" yWindow="0" windowWidth="17115" windowHeight="7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H195" i="1"/>
  <c r="F138" i="1"/>
  <c r="L138" i="1"/>
  <c r="F119" i="1"/>
  <c r="H119" i="1"/>
  <c r="G81" i="1"/>
  <c r="H81" i="1"/>
  <c r="I81" i="1"/>
  <c r="F81" i="1"/>
  <c r="I195" i="1"/>
  <c r="L100" i="1"/>
  <c r="J100" i="1"/>
  <c r="I100" i="1"/>
  <c r="H100" i="1"/>
  <c r="G100" i="1"/>
  <c r="F100" i="1"/>
  <c r="J81" i="1"/>
  <c r="L81" i="1"/>
  <c r="L176" i="1"/>
  <c r="J176" i="1"/>
  <c r="I176" i="1"/>
  <c r="H176" i="1"/>
  <c r="G176" i="1"/>
  <c r="F176" i="1"/>
  <c r="I62" i="1"/>
  <c r="J62" i="1"/>
  <c r="L62" i="1"/>
  <c r="H62" i="1"/>
  <c r="G62" i="1"/>
  <c r="F62" i="1"/>
  <c r="I138" i="1"/>
  <c r="J138" i="1"/>
  <c r="J119" i="1"/>
  <c r="I119" i="1"/>
  <c r="G43" i="1"/>
  <c r="L43" i="1"/>
  <c r="J43" i="1"/>
  <c r="I43" i="1"/>
  <c r="H43" i="1"/>
  <c r="F43" i="1"/>
  <c r="L24" i="1"/>
  <c r="J24" i="1"/>
  <c r="I24" i="1"/>
  <c r="H24" i="1"/>
  <c r="G24" i="1"/>
  <c r="F24" i="1"/>
  <c r="I196" i="1" l="1"/>
  <c r="G196" i="1"/>
  <c r="L196" i="1"/>
  <c r="J196" i="1"/>
  <c r="H196" i="1"/>
  <c r="F196" i="1"/>
</calcChain>
</file>

<file path=xl/sharedStrings.xml><?xml version="1.0" encoding="utf-8"?>
<sst xmlns="http://schemas.openxmlformats.org/spreadsheetml/2006/main" count="251" uniqueCount="60">
  <si>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</si>
  <si>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</si>
  <si>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</si>
  <si>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</si>
  <si>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</si>
  <si>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</si>
  <si>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</si>
  <si>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</si>
  <si>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</si>
  <si>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</si>
  <si>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</si>
  <si>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</si>
  <si>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</si>
  <si>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</si>
  <si>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</si>
  <si>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</si>
  <si>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</si>
  <si>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</si>
  <si>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</si>
  <si>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</si>
  <si>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</si>
  <si>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</si>
  <si>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</si>
  <si>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</si>
  <si>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</si>
  <si>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</si>
  <si>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</si>
  <si>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</si>
  <si>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</si>
  <si>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</si>
  <si>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</si>
  <si>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</si>
  <si>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</si>
  <si>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</si>
  <si>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</si>
  <si>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</si>
  <si>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</si>
  <si>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</si>
  <si>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</si>
  <si>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</si>
  <si>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рисовая молочная с маслом и сахаром</t>
  </si>
  <si>
    <t>54-21к</t>
  </si>
  <si>
    <t>кофе на молоке с печеньем</t>
  </si>
  <si>
    <t>54-21гн</t>
  </si>
  <si>
    <t>Бутерброд с маслом и сыром</t>
  </si>
  <si>
    <t>Каша вязкая молочная овсянная (геркулес)</t>
  </si>
  <si>
    <t>54-9к</t>
  </si>
  <si>
    <t>яйцо отварное</t>
  </si>
  <si>
    <t>54-6о</t>
  </si>
  <si>
    <t>чай с лимоном и сахаром</t>
  </si>
  <si>
    <t>54-гн</t>
  </si>
  <si>
    <t>пшеничный со сливочным маслом</t>
  </si>
  <si>
    <t>яблоко</t>
  </si>
  <si>
    <t>Каша молочная манная с маслом и сахаром</t>
  </si>
  <si>
    <t>Чай с сахаром и печеньем</t>
  </si>
  <si>
    <t>Каша молочная гречневая с маслом</t>
  </si>
  <si>
    <t>Каша молочная рисовая с маслом и сахаром</t>
  </si>
  <si>
    <t>Какао на молоке с печеньем</t>
  </si>
  <si>
    <t>Аушева З.Я.</t>
  </si>
  <si>
    <t>ГБОУ "СОШ №1 с.п. Верхние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</si>
</sst>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235</v>
      </c>
      <c r="G6" s="40">
        <v>7</v>
      </c>
      <c r="H6" s="40">
        <v>6</v>
      </c>
      <c r="I6" s="40">
        <v>29</v>
      </c>
      <c r="J6" s="40">
        <v>175</v>
      </c>
      <c r="K6" s="41" t="s">
        <v>41</v>
      </c>
      <c r="L6" s="40">
        <v>29.58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225</v>
      </c>
      <c r="G8" s="43">
        <v>5</v>
      </c>
      <c r="H8" s="43">
        <v>4</v>
      </c>
      <c r="I8" s="43">
        <v>14</v>
      </c>
      <c r="J8" s="43">
        <v>154</v>
      </c>
      <c r="K8" s="44" t="s">
        <v>43</v>
      </c>
      <c r="L8" s="43">
        <v>23.4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7</v>
      </c>
      <c r="H9" s="43">
        <v>8</v>
      </c>
      <c r="I9" s="43">
        <v>32</v>
      </c>
      <c r="J9" s="43">
        <v>204</v>
      </c>
      <c r="K9" s="44">
        <v>3</v>
      </c>
      <c r="L9" s="43">
        <v>21.64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75</v>
      </c>
      <c r="J13" s="19">
        <f t="shared" si="0"/>
        <v>533</v>
      </c>
      <c r="K13" s="25"/>
      <c r="L13" s="19">
        <f t="shared" ref="L13" si="1">SUM(L6:L12)</f>
        <v>74.62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19</v>
      </c>
      <c r="H24" s="32">
        <f t="shared" si="4"/>
        <v>18</v>
      </c>
      <c r="I24" s="32">
        <f t="shared" si="4"/>
        <v>75</v>
      </c>
      <c r="J24" s="32">
        <f t="shared" si="4"/>
        <v>533</v>
      </c>
      <c r="K24" s="32"/>
      <c r="L24" s="32">
        <f t="shared" ref="L24" si="5">L13+L23</f>
        <v>74.62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240</v>
      </c>
      <c r="G25" s="40">
        <v>9</v>
      </c>
      <c r="H25" s="40">
        <v>9</v>
      </c>
      <c r="I25" s="40">
        <v>44</v>
      </c>
      <c r="J25" s="40">
        <v>202</v>
      </c>
      <c r="K25" s="41" t="s">
        <v>46</v>
      </c>
      <c r="L25" s="40">
        <v>28.78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40</v>
      </c>
      <c r="G26" s="43">
        <v>5</v>
      </c>
      <c r="H26" s="43">
        <v>4</v>
      </c>
      <c r="I26" s="43">
        <v>0</v>
      </c>
      <c r="J26" s="43">
        <v>56</v>
      </c>
      <c r="K26" s="44" t="s">
        <v>48</v>
      </c>
      <c r="L26" s="43">
        <v>6.2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5</v>
      </c>
      <c r="J27" s="43">
        <v>28</v>
      </c>
      <c r="K27" s="44" t="s">
        <v>50</v>
      </c>
      <c r="L27" s="43">
        <v>3.7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4</v>
      </c>
      <c r="H28" s="43">
        <v>5</v>
      </c>
      <c r="I28" s="43">
        <v>20</v>
      </c>
      <c r="J28" s="43">
        <v>149</v>
      </c>
      <c r="K28" s="44">
        <v>1</v>
      </c>
      <c r="L28" s="43">
        <v>12.54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0</v>
      </c>
      <c r="H29" s="43">
        <v>0</v>
      </c>
      <c r="I29" s="43">
        <v>4</v>
      </c>
      <c r="J29" s="43">
        <v>67</v>
      </c>
      <c r="K29" s="44">
        <v>338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73</v>
      </c>
      <c r="J32" s="19">
        <f t="shared" ref="J32:L32" si="9">SUM(J25:J31)</f>
        <v>502</v>
      </c>
      <c r="K32" s="25"/>
      <c r="L32" s="19">
        <f t="shared" si="9"/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73</v>
      </c>
      <c r="J43" s="32">
        <f t="shared" ref="J43:L43" si="17">J32+J42</f>
        <v>502</v>
      </c>
      <c r="K43" s="32"/>
      <c r="L43" s="32">
        <f t="shared" si="17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</v>
      </c>
      <c r="H44" s="40">
        <v>7</v>
      </c>
      <c r="I44" s="40">
        <v>34</v>
      </c>
      <c r="J44" s="40">
        <v>287</v>
      </c>
      <c r="K44" s="41">
        <v>182</v>
      </c>
      <c r="L44" s="40">
        <v>41.22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40</v>
      </c>
      <c r="G45" s="43">
        <v>5</v>
      </c>
      <c r="H45" s="43">
        <v>4</v>
      </c>
      <c r="I45" s="43">
        <v>0</v>
      </c>
      <c r="J45" s="43">
        <v>56</v>
      </c>
      <c r="K45" s="44" t="s">
        <v>48</v>
      </c>
      <c r="L45" s="43">
        <v>6.2</v>
      </c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230</v>
      </c>
      <c r="G46" s="43">
        <v>3</v>
      </c>
      <c r="H46" s="43">
        <v>3</v>
      </c>
      <c r="I46" s="43">
        <v>31</v>
      </c>
      <c r="J46" s="43">
        <v>154</v>
      </c>
      <c r="K46" s="44">
        <v>382</v>
      </c>
      <c r="L46" s="43">
        <v>10.71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100</v>
      </c>
      <c r="G47" s="43">
        <v>4</v>
      </c>
      <c r="H47" s="43">
        <v>5</v>
      </c>
      <c r="I47" s="43">
        <v>20</v>
      </c>
      <c r="J47" s="43">
        <v>149</v>
      </c>
      <c r="K47" s="44">
        <v>1</v>
      </c>
      <c r="L47" s="43">
        <v>16.489999999999998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17</v>
      </c>
      <c r="H51" s="19">
        <f t="shared" ref="H51" si="19">SUM(H44:H50)</f>
        <v>19</v>
      </c>
      <c r="I51" s="19">
        <f t="shared" ref="I51" si="20">SUM(I44:I50)</f>
        <v>85</v>
      </c>
      <c r="J51" s="19">
        <f t="shared" ref="J51:L51" si="21">SUM(J44:J50)</f>
        <v>646</v>
      </c>
      <c r="K51" s="25"/>
      <c r="L51" s="19">
        <f t="shared" si="21"/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17</v>
      </c>
      <c r="H62" s="32">
        <f t="shared" ref="H62" si="27">H51+H61</f>
        <v>19</v>
      </c>
      <c r="I62" s="32">
        <f t="shared" ref="I62" si="28">I51+I61</f>
        <v>85</v>
      </c>
      <c r="J62" s="32">
        <f t="shared" ref="J62:L62" si="29">J51+J61</f>
        <v>646</v>
      </c>
      <c r="K62" s="32"/>
      <c r="L62" s="32">
        <f t="shared" si="29"/>
        <v>74.62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10</v>
      </c>
      <c r="H63" s="40">
        <v>10</v>
      </c>
      <c r="I63" s="40">
        <v>30</v>
      </c>
      <c r="J63" s="40">
        <v>194</v>
      </c>
      <c r="K63" s="41" t="s">
        <v>41</v>
      </c>
      <c r="L63" s="40">
        <v>26.9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40</v>
      </c>
      <c r="G64" s="43">
        <v>5</v>
      </c>
      <c r="H64" s="43">
        <v>4</v>
      </c>
      <c r="I64" s="43">
        <v>0</v>
      </c>
      <c r="J64" s="43">
        <v>56</v>
      </c>
      <c r="K64" s="44" t="s">
        <v>48</v>
      </c>
      <c r="L64" s="43">
        <v>6.2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180</v>
      </c>
      <c r="G65" s="43">
        <v>0</v>
      </c>
      <c r="H65" s="43">
        <v>0</v>
      </c>
      <c r="I65" s="43">
        <v>26</v>
      </c>
      <c r="J65" s="43">
        <v>28</v>
      </c>
      <c r="K65" s="44" t="s">
        <v>50</v>
      </c>
      <c r="L65" s="43">
        <v>3.7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100</v>
      </c>
      <c r="G66" s="43">
        <v>4</v>
      </c>
      <c r="H66" s="43">
        <v>6</v>
      </c>
      <c r="I66" s="43">
        <v>33</v>
      </c>
      <c r="J66" s="43">
        <v>169</v>
      </c>
      <c r="K66" s="44">
        <v>1</v>
      </c>
      <c r="L66" s="43">
        <v>15.17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150</v>
      </c>
      <c r="G67" s="43">
        <v>0</v>
      </c>
      <c r="H67" s="43">
        <v>0</v>
      </c>
      <c r="I67" s="43">
        <v>4</v>
      </c>
      <c r="J67" s="43">
        <v>67</v>
      </c>
      <c r="K67" s="44">
        <v>338</v>
      </c>
      <c r="L67" s="43">
        <v>22.65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19</v>
      </c>
      <c r="H70" s="19">
        <f t="shared" ref="H70" si="31">SUM(H63:H69)</f>
        <v>20</v>
      </c>
      <c r="I70" s="19">
        <f t="shared" ref="I70" si="32">SUM(I63:I69)</f>
        <v>93</v>
      </c>
      <c r="J70" s="19">
        <f t="shared" ref="J70:L70" si="33">SUM(J63:J69)</f>
        <v>514</v>
      </c>
      <c r="K70" s="25"/>
      <c r="L70" s="19">
        <f t="shared" si="33"/>
        <v>74.62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670</v>
      </c>
      <c r="G81" s="32">
        <f t="shared" ref="G81" si="38">G70+G80</f>
        <v>19</v>
      </c>
      <c r="H81" s="32">
        <f t="shared" ref="H81" si="39">H70+H80</f>
        <v>20</v>
      </c>
      <c r="I81" s="32">
        <f t="shared" ref="I81" si="40">I70+I80</f>
        <v>93</v>
      </c>
      <c r="J81" s="32">
        <f t="shared" ref="J81:L81" si="41">J70+J80</f>
        <v>514</v>
      </c>
      <c r="K81" s="32"/>
      <c r="L81" s="32">
        <f t="shared" si="41"/>
        <v>74.62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210</v>
      </c>
      <c r="G82" s="40">
        <v>5</v>
      </c>
      <c r="H82" s="40">
        <v>5</v>
      </c>
      <c r="I82" s="40">
        <v>29</v>
      </c>
      <c r="J82" s="40">
        <v>192</v>
      </c>
      <c r="K82" s="41" t="s">
        <v>41</v>
      </c>
      <c r="L82" s="40">
        <v>29.59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225</v>
      </c>
      <c r="G84" s="43">
        <v>6</v>
      </c>
      <c r="H84" s="43">
        <v>4</v>
      </c>
      <c r="I84" s="43">
        <v>30</v>
      </c>
      <c r="J84" s="43">
        <v>172</v>
      </c>
      <c r="K84" s="44" t="s">
        <v>43</v>
      </c>
      <c r="L84" s="43">
        <v>32.5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100</v>
      </c>
      <c r="G85" s="43">
        <v>6</v>
      </c>
      <c r="H85" s="43">
        <v>7</v>
      </c>
      <c r="I85" s="43">
        <v>30</v>
      </c>
      <c r="J85" s="43">
        <v>185</v>
      </c>
      <c r="K85" s="44">
        <v>3</v>
      </c>
      <c r="L85" s="43">
        <v>12.53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17</v>
      </c>
      <c r="H89" s="19">
        <f t="shared" ref="H89" si="43">SUM(H82:H88)</f>
        <v>16</v>
      </c>
      <c r="I89" s="19">
        <f t="shared" ref="I89" si="44">SUM(I82:I88)</f>
        <v>89</v>
      </c>
      <c r="J89" s="19">
        <f t="shared" ref="J89:L89" si="45">SUM(J82:J88)</f>
        <v>549</v>
      </c>
      <c r="K89" s="25"/>
      <c r="L89" s="19">
        <f t="shared" si="45"/>
        <v>74.62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535</v>
      </c>
      <c r="G100" s="32">
        <f t="shared" ref="G100" si="50">G89+G99</f>
        <v>17</v>
      </c>
      <c r="H100" s="32">
        <f t="shared" ref="H100" si="51">H89+H99</f>
        <v>16</v>
      </c>
      <c r="I100" s="32">
        <f t="shared" ref="I100" si="52">I89+I99</f>
        <v>89</v>
      </c>
      <c r="J100" s="32">
        <f t="shared" ref="J100:L100" si="53">J89+J99</f>
        <v>549</v>
      </c>
      <c r="K100" s="32"/>
      <c r="L100" s="32">
        <f t="shared" si="53"/>
        <v>74.62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235</v>
      </c>
      <c r="G101" s="40">
        <v>7</v>
      </c>
      <c r="H101" s="40">
        <v>6</v>
      </c>
      <c r="I101" s="40">
        <v>29</v>
      </c>
      <c r="J101" s="40">
        <v>175</v>
      </c>
      <c r="K101" s="41" t="s">
        <v>41</v>
      </c>
      <c r="L101" s="40">
        <v>29.58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225</v>
      </c>
      <c r="G103" s="43">
        <v>5</v>
      </c>
      <c r="H103" s="43">
        <v>4</v>
      </c>
      <c r="I103" s="43">
        <v>14</v>
      </c>
      <c r="J103" s="43">
        <v>154</v>
      </c>
      <c r="K103" s="44" t="s">
        <v>43</v>
      </c>
      <c r="L103" s="43">
        <v>23.4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43">
        <v>7</v>
      </c>
      <c r="H104" s="43">
        <v>8</v>
      </c>
      <c r="I104" s="43">
        <v>32</v>
      </c>
      <c r="J104" s="43">
        <v>204</v>
      </c>
      <c r="K104" s="44">
        <v>3</v>
      </c>
      <c r="L104" s="43">
        <v>21.64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75</v>
      </c>
      <c r="J108" s="19">
        <f t="shared" si="54"/>
        <v>533</v>
      </c>
      <c r="K108" s="25"/>
      <c r="L108" s="19">
        <f t="shared" ref="L108" si="55">SUM(L101:L107)</f>
        <v>74.62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19</v>
      </c>
      <c r="H119" s="32">
        <f t="shared" ref="H119" si="59">H108+H118</f>
        <v>18</v>
      </c>
      <c r="I119" s="32">
        <f t="shared" ref="I119" si="60">I108+I118</f>
        <v>75</v>
      </c>
      <c r="J119" s="32">
        <f t="shared" ref="J119:L119" si="61">J108+J118</f>
        <v>533</v>
      </c>
      <c r="K119" s="32"/>
      <c r="L119" s="32">
        <f t="shared" si="61"/>
        <v>74.62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240</v>
      </c>
      <c r="G120" s="40">
        <v>9</v>
      </c>
      <c r="H120" s="40">
        <v>9</v>
      </c>
      <c r="I120" s="40">
        <v>44</v>
      </c>
      <c r="J120" s="40">
        <v>202</v>
      </c>
      <c r="K120" s="41" t="s">
        <v>46</v>
      </c>
      <c r="L120" s="40">
        <v>28.78</v>
      </c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40</v>
      </c>
      <c r="G121" s="43">
        <v>5</v>
      </c>
      <c r="H121" s="43">
        <v>4</v>
      </c>
      <c r="I121" s="43">
        <v>0</v>
      </c>
      <c r="J121" s="43">
        <v>56</v>
      </c>
      <c r="K121" s="44" t="s">
        <v>48</v>
      </c>
      <c r="L121" s="43">
        <v>6.2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5</v>
      </c>
      <c r="J122" s="43">
        <v>28</v>
      </c>
      <c r="K122" s="44" t="s">
        <v>50</v>
      </c>
      <c r="L122" s="43">
        <v>3.7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60</v>
      </c>
      <c r="G123" s="43">
        <v>4</v>
      </c>
      <c r="H123" s="43">
        <v>5</v>
      </c>
      <c r="I123" s="43">
        <v>20</v>
      </c>
      <c r="J123" s="43">
        <v>149</v>
      </c>
      <c r="K123" s="44">
        <v>1</v>
      </c>
      <c r="L123" s="43">
        <v>12.54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150</v>
      </c>
      <c r="G124" s="43">
        <v>0</v>
      </c>
      <c r="H124" s="43">
        <v>0</v>
      </c>
      <c r="I124" s="43">
        <v>4</v>
      </c>
      <c r="J124" s="43">
        <v>67</v>
      </c>
      <c r="K124" s="44">
        <v>338</v>
      </c>
      <c r="L124" s="43">
        <v>23.4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73</v>
      </c>
      <c r="J127" s="19">
        <f t="shared" si="62"/>
        <v>502</v>
      </c>
      <c r="K127" s="25"/>
      <c r="L127" s="19">
        <f t="shared" ref="L127" si="63">SUM(L120:L126)</f>
        <v>74.62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73</v>
      </c>
      <c r="J138" s="32">
        <f t="shared" ref="J138:L138" si="69">J127+J137</f>
        <v>502</v>
      </c>
      <c r="K138" s="32"/>
      <c r="L138" s="32">
        <f t="shared" si="69"/>
        <v>74.62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5</v>
      </c>
      <c r="H139" s="40">
        <v>7</v>
      </c>
      <c r="I139" s="40">
        <v>34</v>
      </c>
      <c r="J139" s="40">
        <v>287</v>
      </c>
      <c r="K139" s="41">
        <v>182</v>
      </c>
      <c r="L139" s="40">
        <v>41.22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40</v>
      </c>
      <c r="G140" s="43">
        <v>5</v>
      </c>
      <c r="H140" s="43">
        <v>4</v>
      </c>
      <c r="I140" s="43">
        <v>0</v>
      </c>
      <c r="J140" s="43">
        <v>56</v>
      </c>
      <c r="K140" s="44" t="s">
        <v>48</v>
      </c>
      <c r="L140" s="43">
        <v>6.2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230</v>
      </c>
      <c r="G141" s="43">
        <v>3</v>
      </c>
      <c r="H141" s="43">
        <v>3</v>
      </c>
      <c r="I141" s="43">
        <v>26</v>
      </c>
      <c r="J141" s="43">
        <v>154</v>
      </c>
      <c r="K141" s="44">
        <v>382</v>
      </c>
      <c r="L141" s="43">
        <v>10.71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100</v>
      </c>
      <c r="G142" s="43">
        <v>4</v>
      </c>
      <c r="H142" s="43">
        <v>5</v>
      </c>
      <c r="I142" s="43">
        <v>20</v>
      </c>
      <c r="J142" s="43">
        <v>149</v>
      </c>
      <c r="K142" s="44">
        <v>1</v>
      </c>
      <c r="L142" s="43">
        <v>16.489999999999998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17</v>
      </c>
      <c r="H146" s="19">
        <f t="shared" si="70"/>
        <v>19</v>
      </c>
      <c r="I146" s="19">
        <f t="shared" si="70"/>
        <v>80</v>
      </c>
      <c r="J146" s="19">
        <f t="shared" si="70"/>
        <v>646</v>
      </c>
      <c r="K146" s="25"/>
      <c r="L146" s="19">
        <f t="shared" ref="L146" si="71">SUM(L139:L145)</f>
        <v>74.62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17</v>
      </c>
      <c r="H157" s="32">
        <f t="shared" ref="H157" si="75">H146+H156</f>
        <v>19</v>
      </c>
      <c r="I157" s="32">
        <f t="shared" ref="I157" si="76">I146+I156</f>
        <v>80</v>
      </c>
      <c r="J157" s="32">
        <f t="shared" ref="J157:L157" si="77">J146+J156</f>
        <v>646</v>
      </c>
      <c r="K157" s="32"/>
      <c r="L157" s="32">
        <f t="shared" si="77"/>
        <v>74.62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10</v>
      </c>
      <c r="H158" s="40">
        <v>10</v>
      </c>
      <c r="I158" s="40">
        <v>30</v>
      </c>
      <c r="J158" s="40">
        <v>194</v>
      </c>
      <c r="K158" s="41" t="s">
        <v>41</v>
      </c>
      <c r="L158" s="40">
        <v>26.9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40</v>
      </c>
      <c r="G159" s="43">
        <v>5</v>
      </c>
      <c r="H159" s="43">
        <v>4</v>
      </c>
      <c r="I159" s="43">
        <v>0</v>
      </c>
      <c r="J159" s="43">
        <v>56</v>
      </c>
      <c r="K159" s="44" t="s">
        <v>48</v>
      </c>
      <c r="L159" s="43">
        <v>6.2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180</v>
      </c>
      <c r="G160" s="43">
        <v>0</v>
      </c>
      <c r="H160" s="43">
        <v>0</v>
      </c>
      <c r="I160" s="43">
        <v>26</v>
      </c>
      <c r="J160" s="43">
        <v>28</v>
      </c>
      <c r="K160" s="44" t="s">
        <v>50</v>
      </c>
      <c r="L160" s="43">
        <v>3.7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100</v>
      </c>
      <c r="G161" s="43">
        <v>4</v>
      </c>
      <c r="H161" s="43">
        <v>6</v>
      </c>
      <c r="I161" s="43">
        <v>33</v>
      </c>
      <c r="J161" s="43">
        <v>169</v>
      </c>
      <c r="K161" s="44">
        <v>1</v>
      </c>
      <c r="L161" s="43">
        <v>15.17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150</v>
      </c>
      <c r="G162" s="43">
        <v>0</v>
      </c>
      <c r="H162" s="43">
        <v>0</v>
      </c>
      <c r="I162" s="43">
        <v>4</v>
      </c>
      <c r="J162" s="43">
        <v>67</v>
      </c>
      <c r="K162" s="44">
        <v>338</v>
      </c>
      <c r="L162" s="43">
        <v>22.65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19</v>
      </c>
      <c r="H165" s="19">
        <f t="shared" si="78"/>
        <v>20</v>
      </c>
      <c r="I165" s="19">
        <f t="shared" si="78"/>
        <v>93</v>
      </c>
      <c r="J165" s="19">
        <f t="shared" si="78"/>
        <v>514</v>
      </c>
      <c r="K165" s="25"/>
      <c r="L165" s="19">
        <f t="shared" ref="L165" si="79">SUM(L158:L164)</f>
        <v>74.62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670</v>
      </c>
      <c r="G176" s="32">
        <f t="shared" ref="G176" si="82">G165+G175</f>
        <v>19</v>
      </c>
      <c r="H176" s="32">
        <f t="shared" ref="H176" si="83">H165+H175</f>
        <v>20</v>
      </c>
      <c r="I176" s="32">
        <f t="shared" ref="I176" si="84">I165+I175</f>
        <v>93</v>
      </c>
      <c r="J176" s="32">
        <f t="shared" ref="J176:L176" si="85">J165+J175</f>
        <v>514</v>
      </c>
      <c r="K176" s="32"/>
      <c r="L176" s="32">
        <f t="shared" si="85"/>
        <v>74.62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210</v>
      </c>
      <c r="G177" s="40">
        <v>5</v>
      </c>
      <c r="H177" s="40">
        <v>5</v>
      </c>
      <c r="I177" s="40">
        <v>29</v>
      </c>
      <c r="J177" s="40">
        <v>192</v>
      </c>
      <c r="K177" s="41" t="s">
        <v>41</v>
      </c>
      <c r="L177" s="40">
        <v>29.59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225</v>
      </c>
      <c r="G179" s="43">
        <v>6</v>
      </c>
      <c r="H179" s="43">
        <v>4</v>
      </c>
      <c r="I179" s="43">
        <v>30</v>
      </c>
      <c r="J179" s="43">
        <v>172</v>
      </c>
      <c r="K179" s="44" t="s">
        <v>43</v>
      </c>
      <c r="L179" s="43">
        <v>32.5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100</v>
      </c>
      <c r="G180" s="43">
        <v>6</v>
      </c>
      <c r="H180" s="43">
        <v>7</v>
      </c>
      <c r="I180" s="43">
        <v>30</v>
      </c>
      <c r="J180" s="43">
        <v>185</v>
      </c>
      <c r="K180" s="44">
        <v>3</v>
      </c>
      <c r="L180" s="43">
        <v>12.53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89</v>
      </c>
      <c r="J184" s="19">
        <f t="shared" si="86"/>
        <v>549</v>
      </c>
      <c r="K184" s="25"/>
      <c r="L184" s="19">
        <f t="shared" ref="L184" si="87">SUM(L177:L183)</f>
        <v>74.62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535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89</v>
      </c>
      <c r="J195" s="32">
        <f t="shared" ref="J195:L195" si="93">J184+J194</f>
        <v>549</v>
      </c>
      <c r="K195" s="32"/>
      <c r="L195" s="32">
        <f t="shared" si="93"/>
        <v>74.62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18.2</v>
      </c>
      <c r="I196" s="34">
        <f t="shared" si="94"/>
        <v>82.5</v>
      </c>
      <c r="J196" s="34">
        <f t="shared" si="94"/>
        <v>548.79999999999995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dcterms:created xsi:type="dcterms:W3CDTF">2022-05-16T14:23:56Z</dcterms:created>
  <dcterms:modified xsi:type="dcterms:W3CDTF">2023-10-22T10:53:45Z</dcterms:modified>
</cp:coreProperties>
</file>